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7985" windowHeight="11760" activeTab="0"/>
  </bookViews>
  <sheets>
    <sheet name="Leer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<sst xmlns="http://schemas.openxmlformats.org/spreadsheetml/2006/main" count="30" uniqueCount="27">
  <si>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X = anwesend
O = abgemeldet
N = nicht abgem.</t>
  </si>
  <si>
    <t>Anlass</t>
  </si>
  <si>
    <t>Total anwesend</t>
  </si>
  <si>
    <t>Total abgemeldet</t>
  </si>
  <si>
    <t>Total nicht abgemeldet</t>
  </si>
  <si>
    <t>Anwesenheitsquote in %</t>
  </si>
  <si>
    <t>Datum</t>
  </si>
  <si>
    <t>Pfadiname</t>
  </si>
  <si>
    <t>Vorname, Name</t>
  </si>
  <si>
    <t>LeiterInnen:</t>
  </si>
  <si>
    <t>Pfädis:</t>
  </si>
  <si>
    <t>Total  Anwesende</t>
  </si>
  <si>
    <t>Total  Abgemeldete</t>
  </si>
  <si>
    <t>Total  Nicht-Abgemeldete</t>
  </si>
  <si>
    <t>Bemerkungen:</t>
  </si>
  <si>
    <t>QP:</t>
  </si>
  <si>
    <t>Total Stamm-/Truppmitglieder</t>
  </si>
  <si>
    <t>Einheits-Anwesenheiten</t>
  </si>
  <si>
    <t>Nachtübung</t>
  </si>
  <si>
    <t>Testiboy</t>
  </si>
  <si>
    <t>Tetas Testus</t>
  </si>
  <si>
    <t>X</t>
  </si>
  <si>
    <t>Buzli</t>
  </si>
  <si>
    <t>Buzi Buzlla</t>
  </si>
  <si>
    <t>O</t>
  </si>
  <si>
    <t>Faukeschteiner</t>
  </si>
  <si>
    <t>B. üschiheim</t>
  </si>
</sst>
</file>

<file path=xl/styles.xml><?xml version="1.0" encoding="utf-8"?>
<styleSheet xmlns="http://schemas.openxmlformats.org/spreadsheetml/2006/main">
  <numFmts count="7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mmm\ d\,\ yyyy"/>
    <numFmt numFmtId="179" formatCode="####"/>
    <numFmt numFmtId="180" formatCode="00000"/>
    <numFmt numFmtId="181" formatCode="\C\H\-0000"/>
    <numFmt numFmtId="182" formatCode="d/\ mmm"/>
    <numFmt numFmtId="183" formatCode="d/\ mmm\ yy"/>
    <numFmt numFmtId="184" formatCode="0.000"/>
    <numFmt numFmtId="185" formatCode="0.0"/>
    <numFmt numFmtId="186" formatCode="#,##0.0"/>
    <numFmt numFmtId="187" formatCode="h:mm"/>
    <numFmt numFmtId="188" formatCode="0.0000"/>
    <numFmt numFmtId="189" formatCode="0000\-00\ 00\ 00"/>
    <numFmt numFmtId="190" formatCode="ddd/dd/mmm/yy"/>
    <numFmt numFmtId="191" formatCode="ddd/d/mmm/yy"/>
    <numFmt numFmtId="192" formatCode="d/m"/>
    <numFmt numFmtId="193" formatCode="md"/>
    <numFmt numFmtId="194" formatCode="mmdd"/>
    <numFmt numFmtId="195" formatCode="dd\ mm\ yy"/>
    <numFmt numFmtId="196" formatCode="0.0%"/>
    <numFmt numFmtId="197" formatCode="\(00\)"/>
    <numFmt numFmtId="198" formatCode="00&quot;*&quot;"/>
    <numFmt numFmtId="199" formatCode="dd/mm/yy"/>
    <numFmt numFmtId="200" formatCode="dddd\,\ dd/\ mm\ yyyy"/>
    <numFmt numFmtId="201" formatCode="dddd\,\ dd/\ mmm\ yyyy"/>
    <numFmt numFmtId="202" formatCode="d/m/yy"/>
    <numFmt numFmtId="203" formatCode="_ * #,##0.000_ ;_ * \-#,##0.000_ ;_ * &quot;-&quot;??_ ;_ @_ "/>
    <numFmt numFmtId="204" formatCode="_ * #,##0.0_ ;_ * \-#,##0.0_ ;_ * &quot;-&quot;??_ ;_ @_ "/>
    <numFmt numFmtId="205" formatCode="_ * #,##0_ ;_ * \-#,##0_ ;_ * &quot;-&quot;??_ ;_ @_ "/>
    <numFmt numFmtId="206" formatCode="#,##0;[Red]#,##0"/>
    <numFmt numFmtId="207" formatCode="m/\ \ü\ m"/>
    <numFmt numFmtId="208" formatCode="0.000000"/>
    <numFmt numFmtId="209" formatCode="&quot;SFr.&quot;\ #,##0.00"/>
    <numFmt numFmtId="210" formatCode="_ [$€-2]\ * #,##0.00_ ;_ [$€-2]\ * \-#,##0.00_ ;_ [$€-2]\ * &quot;-&quot;??_ "/>
    <numFmt numFmtId="211" formatCode="&quot;Ja&quot;;&quot;Ja&quot;;&quot;Nein&quot;"/>
    <numFmt numFmtId="212" formatCode="&quot;Wahr&quot;;&quot;Wahr&quot;;&quot;Falsch&quot;"/>
    <numFmt numFmtId="213" formatCode="&quot;Ein&quot;;&quot;Ein&quot;;&quot;Aus&quot;"/>
    <numFmt numFmtId="214" formatCode="d/\ mmmm\ yyyy"/>
    <numFmt numFmtId="215" formatCode="[$-807]dddd\,\ d\.\ mmmm\ yyyy"/>
    <numFmt numFmtId="216" formatCode="dd/mm/yyyy;@"/>
    <numFmt numFmtId="217" formatCode="dd/mm/yy;@"/>
    <numFmt numFmtId="218" formatCode="[$€-2]\ #,##0.00_);[Red]\([$€-2]\ #,##0.00\)"/>
    <numFmt numFmtId="219" formatCode="#,##0\ &quot;SFr.&quot;;\-#,##0\ &quot;SFr.&quot;"/>
    <numFmt numFmtId="220" formatCode="#,##0\ &quot;SFr.&quot;;[Red]\-#,##0\ &quot;SFr.&quot;"/>
    <numFmt numFmtId="221" formatCode="#,##0.00\ &quot;SFr.&quot;;\-#,##0.00\ &quot;SFr.&quot;"/>
    <numFmt numFmtId="222" formatCode="#,##0.00\ &quot;SFr.&quot;;[Red]\-#,##0.00\ &quot;SFr.&quot;"/>
    <numFmt numFmtId="223" formatCode="_-* #,##0\ &quot;SFr.&quot;_-;\-* #,##0\ &quot;SFr.&quot;_-;_-* &quot;-&quot;\ &quot;SFr.&quot;_-;_-@_-"/>
    <numFmt numFmtId="224" formatCode="_-* #,##0\ _S_F_r_._-;\-* #,##0\ _S_F_r_._-;_-* &quot;-&quot;\ _S_F_r_._-;_-@_-"/>
    <numFmt numFmtId="225" formatCode="_-* #,##0.00\ &quot;SFr.&quot;_-;\-* #,##0.00\ &quot;SFr.&quot;_-;_-* &quot;-&quot;??\ &quot;SFr.&quot;_-;_-@_-"/>
    <numFmt numFmtId="226" formatCode="_-* #,##0.00\ _S_F_r_._-;\-* #,##0.00\ _S_F_r_._-;_-* &quot;-&quot;??\ _S_F_r_._-;_-@_-"/>
  </numFmts>
  <fonts count="44">
    <font>
      <sz val="10"/>
      <color indexed="8"/>
      <name val="MS Sans Serif"/>
      <family val="0"/>
    </font>
    <font>
      <i/>
      <sz val="8"/>
      <color indexed="8"/>
      <name val="Tahoma"/>
      <family val="0"/>
    </font>
    <font>
      <sz val="8"/>
      <color indexed="8"/>
      <name val="Arial"/>
      <family val="0"/>
    </font>
    <font>
      <u val="single"/>
      <sz val="10.8"/>
      <color indexed="36"/>
      <name val="Arial"/>
      <family val="0"/>
    </font>
    <font>
      <sz val="12"/>
      <name val="Times New Roman"/>
      <family val="1"/>
    </font>
    <font>
      <u val="single"/>
      <sz val="10.8"/>
      <color indexed="12"/>
      <name val="Arial"/>
      <family val="0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6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210" fontId="4" fillId="0" borderId="0" applyFont="0" applyFill="0" applyBorder="0" applyAlignment="0" applyProtection="0"/>
    <xf numFmtId="0" fontId="3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6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29">
    <xf numFmtId="0" fontId="0" fillId="0" borderId="0" xfId="0" applyAlignment="1">
      <alignment/>
    </xf>
    <xf numFmtId="0" fontId="7" fillId="0" borderId="10" xfId="54" applyFont="1" applyBorder="1">
      <alignment/>
      <protection/>
    </xf>
    <xf numFmtId="0" fontId="6" fillId="0" borderId="11" xfId="54" applyBorder="1">
      <alignment/>
      <protection/>
    </xf>
    <xf numFmtId="0" fontId="6" fillId="0" borderId="12" xfId="54" applyBorder="1" applyAlignment="1">
      <alignment/>
      <protection/>
    </xf>
    <xf numFmtId="0" fontId="6" fillId="0" borderId="11" xfId="54" applyBorder="1" applyAlignment="1">
      <alignment/>
      <protection/>
    </xf>
    <xf numFmtId="0" fontId="8" fillId="0" borderId="13" xfId="54" applyFont="1" applyBorder="1" applyAlignment="1">
      <alignment/>
      <protection/>
    </xf>
    <xf numFmtId="0" fontId="6" fillId="0" borderId="14" xfId="54" applyBorder="1" applyAlignment="1">
      <alignment/>
      <protection/>
    </xf>
    <xf numFmtId="0" fontId="6" fillId="0" borderId="15" xfId="54" applyBorder="1" applyAlignment="1">
      <alignment/>
      <protection/>
    </xf>
    <xf numFmtId="0" fontId="6" fillId="0" borderId="0" xfId="54">
      <alignment/>
      <protection/>
    </xf>
    <xf numFmtId="0" fontId="8" fillId="0" borderId="16" xfId="54" applyFont="1" applyBorder="1" applyAlignment="1">
      <alignment wrapText="1"/>
      <protection/>
    </xf>
    <xf numFmtId="0" fontId="8" fillId="0" borderId="17" xfId="54" applyFont="1" applyBorder="1" applyAlignment="1">
      <alignment textRotation="90"/>
      <protection/>
    </xf>
    <xf numFmtId="14" fontId="6" fillId="0" borderId="18" xfId="54" applyNumberFormat="1" applyBorder="1" applyAlignment="1">
      <alignment textRotation="90"/>
      <protection/>
    </xf>
    <xf numFmtId="0" fontId="6" fillId="0" borderId="19" xfId="54" applyBorder="1" applyAlignment="1">
      <alignment textRotation="90"/>
      <protection/>
    </xf>
    <xf numFmtId="0" fontId="6" fillId="0" borderId="19" xfId="54" applyFont="1" applyBorder="1" applyAlignment="1">
      <alignment textRotation="90"/>
      <protection/>
    </xf>
    <xf numFmtId="0" fontId="6" fillId="0" borderId="0" xfId="54" applyAlignment="1">
      <alignment textRotation="90"/>
      <protection/>
    </xf>
    <xf numFmtId="0" fontId="6" fillId="0" borderId="20" xfId="54" applyBorder="1">
      <alignment/>
      <protection/>
    </xf>
    <xf numFmtId="0" fontId="8" fillId="0" borderId="21" xfId="54" applyFont="1" applyBorder="1" applyAlignment="1">
      <alignment textRotation="90"/>
      <protection/>
    </xf>
    <xf numFmtId="14" fontId="6" fillId="0" borderId="22" xfId="54" applyNumberFormat="1" applyBorder="1" applyAlignment="1">
      <alignment textRotation="90"/>
      <protection/>
    </xf>
    <xf numFmtId="0" fontId="8" fillId="0" borderId="23" xfId="54" applyFont="1" applyBorder="1">
      <alignment/>
      <protection/>
    </xf>
    <xf numFmtId="0" fontId="8" fillId="0" borderId="24" xfId="54" applyFont="1" applyBorder="1">
      <alignment/>
      <protection/>
    </xf>
    <xf numFmtId="14" fontId="6" fillId="0" borderId="25" xfId="54" applyNumberFormat="1" applyFill="1" applyBorder="1" applyAlignment="1">
      <alignment horizontal="center" textRotation="90"/>
      <protection/>
    </xf>
    <xf numFmtId="0" fontId="9" fillId="0" borderId="26" xfId="54" applyFont="1" applyBorder="1">
      <alignment/>
      <protection/>
    </xf>
    <xf numFmtId="0" fontId="6" fillId="0" borderId="27" xfId="54" applyBorder="1" applyAlignment="1">
      <alignment/>
      <protection/>
    </xf>
    <xf numFmtId="0" fontId="6" fillId="0" borderId="28" xfId="54" applyBorder="1" applyAlignment="1">
      <alignment/>
      <protection/>
    </xf>
    <xf numFmtId="0" fontId="6" fillId="0" borderId="29" xfId="54" applyBorder="1" applyAlignment="1">
      <alignment/>
      <protection/>
    </xf>
    <xf numFmtId="0" fontId="9" fillId="0" borderId="16" xfId="54" applyFont="1" applyBorder="1">
      <alignment/>
      <protection/>
    </xf>
    <xf numFmtId="0" fontId="6" fillId="0" borderId="30" xfId="54" applyBorder="1" applyAlignment="1">
      <alignment/>
      <protection/>
    </xf>
    <xf numFmtId="0" fontId="6" fillId="0" borderId="20" xfId="54" applyBorder="1" applyAlignment="1">
      <alignment/>
      <protection/>
    </xf>
    <xf numFmtId="0" fontId="6" fillId="0" borderId="22" xfId="54" applyBorder="1" applyAlignment="1">
      <alignment/>
      <protection/>
    </xf>
    <xf numFmtId="0" fontId="6" fillId="0" borderId="31" xfId="54" applyBorder="1" applyAlignment="1">
      <alignment/>
      <protection/>
    </xf>
    <xf numFmtId="0" fontId="6" fillId="0" borderId="32" xfId="54" applyBorder="1" applyAlignment="1">
      <alignment/>
      <protection/>
    </xf>
    <xf numFmtId="0" fontId="6" fillId="0" borderId="22" xfId="54" applyFont="1" applyBorder="1" applyAlignment="1">
      <alignment horizontal="center" vertical="center"/>
      <protection/>
    </xf>
    <xf numFmtId="0" fontId="6" fillId="0" borderId="33" xfId="54" applyFont="1" applyBorder="1" applyAlignment="1">
      <alignment horizontal="center" vertical="center"/>
      <protection/>
    </xf>
    <xf numFmtId="0" fontId="6" fillId="0" borderId="22" xfId="54" applyBorder="1" applyAlignment="1">
      <alignment horizontal="center" vertical="center"/>
      <protection/>
    </xf>
    <xf numFmtId="0" fontId="6" fillId="0" borderId="33" xfId="54" applyBorder="1" applyAlignment="1">
      <alignment horizontal="center" vertical="center"/>
      <protection/>
    </xf>
    <xf numFmtId="0" fontId="6" fillId="0" borderId="20" xfId="54" applyBorder="1" applyAlignment="1">
      <alignment horizontal="center" vertical="center"/>
      <protection/>
    </xf>
    <xf numFmtId="0" fontId="6" fillId="0" borderId="34" xfId="54" applyNumberFormat="1" applyBorder="1" applyAlignment="1">
      <alignment horizontal="center" vertical="center"/>
      <protection/>
    </xf>
    <xf numFmtId="0" fontId="6" fillId="0" borderId="35" xfId="54" applyNumberFormat="1" applyBorder="1" applyAlignment="1">
      <alignment horizontal="center" vertical="center"/>
      <protection/>
    </xf>
    <xf numFmtId="0" fontId="6" fillId="0" borderId="36" xfId="54" applyNumberFormat="1" applyBorder="1" applyAlignment="1">
      <alignment horizontal="center" vertical="center"/>
      <protection/>
    </xf>
    <xf numFmtId="0" fontId="6" fillId="0" borderId="21" xfId="54" applyBorder="1">
      <alignment/>
      <protection/>
    </xf>
    <xf numFmtId="0" fontId="6" fillId="0" borderId="37" xfId="54" applyNumberFormat="1" applyBorder="1" applyAlignment="1">
      <alignment horizontal="center" vertical="center"/>
      <protection/>
    </xf>
    <xf numFmtId="0" fontId="6" fillId="0" borderId="0" xfId="54" applyNumberFormat="1" applyBorder="1" applyAlignment="1">
      <alignment horizontal="center" vertical="center"/>
      <protection/>
    </xf>
    <xf numFmtId="0" fontId="6" fillId="0" borderId="38" xfId="54" applyNumberFormat="1" applyBorder="1" applyAlignment="1">
      <alignment horizontal="center" vertical="center"/>
      <protection/>
    </xf>
    <xf numFmtId="0" fontId="6" fillId="0" borderId="39" xfId="54" applyBorder="1">
      <alignment/>
      <protection/>
    </xf>
    <xf numFmtId="0" fontId="6" fillId="0" borderId="40" xfId="54" applyBorder="1">
      <alignment/>
      <protection/>
    </xf>
    <xf numFmtId="0" fontId="6" fillId="0" borderId="23" xfId="54" applyBorder="1" applyAlignment="1">
      <alignment horizontal="center" vertical="center"/>
      <protection/>
    </xf>
    <xf numFmtId="0" fontId="6" fillId="0" borderId="25" xfId="54" applyBorder="1" applyAlignment="1">
      <alignment horizontal="center" vertical="center"/>
      <protection/>
    </xf>
    <xf numFmtId="0" fontId="6" fillId="0" borderId="25" xfId="54" applyFont="1" applyBorder="1" applyAlignment="1">
      <alignment horizontal="center" vertical="center"/>
      <protection/>
    </xf>
    <xf numFmtId="0" fontId="6" fillId="0" borderId="24" xfId="54" applyNumberFormat="1" applyBorder="1" applyAlignment="1">
      <alignment horizontal="center" vertical="center"/>
      <protection/>
    </xf>
    <xf numFmtId="0" fontId="6" fillId="0" borderId="41" xfId="54" applyNumberFormat="1" applyBorder="1" applyAlignment="1">
      <alignment horizontal="center" vertical="center"/>
      <protection/>
    </xf>
    <xf numFmtId="0" fontId="6" fillId="0" borderId="42" xfId="54" applyNumberFormat="1" applyBorder="1" applyAlignment="1">
      <alignment horizontal="center" vertical="center"/>
      <protection/>
    </xf>
    <xf numFmtId="0" fontId="9" fillId="0" borderId="43" xfId="54" applyFont="1" applyBorder="1">
      <alignment/>
      <protection/>
    </xf>
    <xf numFmtId="0" fontId="6" fillId="0" borderId="37" xfId="54" applyBorder="1" applyAlignment="1">
      <alignment/>
      <protection/>
    </xf>
    <xf numFmtId="0" fontId="6" fillId="0" borderId="0" xfId="54" applyBorder="1" applyAlignment="1">
      <alignment/>
      <protection/>
    </xf>
    <xf numFmtId="0" fontId="6" fillId="0" borderId="38" xfId="54" applyBorder="1" applyAlignment="1">
      <alignment/>
      <protection/>
    </xf>
    <xf numFmtId="0" fontId="6" fillId="0" borderId="44" xfId="54" applyBorder="1" applyAlignment="1">
      <alignment/>
      <protection/>
    </xf>
    <xf numFmtId="0" fontId="6" fillId="0" borderId="44" xfId="54" applyBorder="1" applyAlignment="1">
      <alignment horizontal="center" vertical="center"/>
      <protection/>
    </xf>
    <xf numFmtId="0" fontId="6" fillId="0" borderId="32" xfId="54" applyBorder="1" applyAlignment="1">
      <alignment horizontal="center" vertical="center"/>
      <protection/>
    </xf>
    <xf numFmtId="0" fontId="6" fillId="0" borderId="23" xfId="54" applyBorder="1">
      <alignment/>
      <protection/>
    </xf>
    <xf numFmtId="0" fontId="6" fillId="0" borderId="24" xfId="54" applyBorder="1">
      <alignment/>
      <protection/>
    </xf>
    <xf numFmtId="0" fontId="6" fillId="0" borderId="45" xfId="54" applyBorder="1" applyAlignment="1">
      <alignment horizontal="center" vertical="center"/>
      <protection/>
    </xf>
    <xf numFmtId="0" fontId="6" fillId="0" borderId="24" xfId="54" applyBorder="1" applyAlignment="1">
      <alignment horizontal="center" vertical="center"/>
      <protection/>
    </xf>
    <xf numFmtId="0" fontId="6" fillId="0" borderId="46" xfId="54" applyBorder="1" applyAlignment="1">
      <alignment horizontal="center" vertical="center"/>
      <protection/>
    </xf>
    <xf numFmtId="0" fontId="8" fillId="0" borderId="47" xfId="54" applyFont="1" applyBorder="1">
      <alignment/>
      <protection/>
    </xf>
    <xf numFmtId="0" fontId="8" fillId="0" borderId="48" xfId="54" applyFont="1" applyBorder="1">
      <alignment/>
      <protection/>
    </xf>
    <xf numFmtId="0" fontId="6" fillId="0" borderId="18" xfId="54" applyBorder="1" applyAlignment="1">
      <alignment horizontal="center" vertical="center"/>
      <protection/>
    </xf>
    <xf numFmtId="0" fontId="6" fillId="0" borderId="49" xfId="54" applyBorder="1" applyAlignment="1">
      <alignment horizontal="center" vertical="center"/>
      <protection/>
    </xf>
    <xf numFmtId="0" fontId="6" fillId="0" borderId="28" xfId="54" applyFill="1" applyBorder="1" applyAlignment="1">
      <alignment horizontal="center" vertical="center"/>
      <protection/>
    </xf>
    <xf numFmtId="0" fontId="6" fillId="0" borderId="29" xfId="54" applyBorder="1" applyAlignment="1">
      <alignment horizontal="center" vertical="center"/>
      <protection/>
    </xf>
    <xf numFmtId="0" fontId="8" fillId="0" borderId="50" xfId="54" applyFont="1" applyBorder="1">
      <alignment/>
      <protection/>
    </xf>
    <xf numFmtId="0" fontId="8" fillId="0" borderId="31" xfId="54" applyFont="1" applyBorder="1">
      <alignment/>
      <protection/>
    </xf>
    <xf numFmtId="0" fontId="6" fillId="0" borderId="38" xfId="54" applyFill="1" applyBorder="1" applyAlignment="1">
      <alignment horizontal="center" vertical="center"/>
      <protection/>
    </xf>
    <xf numFmtId="0" fontId="8" fillId="0" borderId="51" xfId="54" applyFont="1" applyBorder="1">
      <alignment/>
      <protection/>
    </xf>
    <xf numFmtId="0" fontId="8" fillId="0" borderId="35" xfId="54" applyFont="1" applyBorder="1">
      <alignment/>
      <protection/>
    </xf>
    <xf numFmtId="0" fontId="6" fillId="0" borderId="52" xfId="54" applyFill="1" applyBorder="1" applyAlignment="1">
      <alignment horizontal="center" vertical="center"/>
      <protection/>
    </xf>
    <xf numFmtId="0" fontId="8" fillId="0" borderId="10" xfId="54" applyFont="1" applyBorder="1">
      <alignment/>
      <protection/>
    </xf>
    <xf numFmtId="0" fontId="8" fillId="0" borderId="11" xfId="54" applyFont="1" applyBorder="1">
      <alignment/>
      <protection/>
    </xf>
    <xf numFmtId="0" fontId="6" fillId="0" borderId="53" xfId="54" applyBorder="1" applyAlignment="1">
      <alignment horizontal="center" vertical="center"/>
      <protection/>
    </xf>
    <xf numFmtId="0" fontId="6" fillId="0" borderId="54" xfId="54" applyBorder="1" applyAlignment="1">
      <alignment horizontal="center" vertical="center"/>
      <protection/>
    </xf>
    <xf numFmtId="0" fontId="6" fillId="0" borderId="12" xfId="54" applyBorder="1" applyAlignment="1">
      <alignment horizontal="center" vertical="center"/>
      <protection/>
    </xf>
    <xf numFmtId="0" fontId="8" fillId="0" borderId="10" xfId="54" applyFont="1" applyFill="1" applyBorder="1">
      <alignment/>
      <protection/>
    </xf>
    <xf numFmtId="0" fontId="8" fillId="0" borderId="55" xfId="54" applyFont="1" applyFill="1" applyBorder="1">
      <alignment/>
      <protection/>
    </xf>
    <xf numFmtId="0" fontId="6" fillId="0" borderId="28" xfId="54" applyFont="1" applyBorder="1">
      <alignment/>
      <protection/>
    </xf>
    <xf numFmtId="0" fontId="6" fillId="0" borderId="28" xfId="54" applyBorder="1">
      <alignment/>
      <protection/>
    </xf>
    <xf numFmtId="0" fontId="6" fillId="0" borderId="29" xfId="54" applyBorder="1">
      <alignment/>
      <protection/>
    </xf>
    <xf numFmtId="0" fontId="6" fillId="0" borderId="52" xfId="54" applyBorder="1">
      <alignment/>
      <protection/>
    </xf>
    <xf numFmtId="0" fontId="6" fillId="0" borderId="0" xfId="54" applyBorder="1">
      <alignment/>
      <protection/>
    </xf>
    <xf numFmtId="0" fontId="6" fillId="0" borderId="38" xfId="54" applyBorder="1">
      <alignment/>
      <protection/>
    </xf>
    <xf numFmtId="0" fontId="6" fillId="0" borderId="56" xfId="54" applyBorder="1">
      <alignment/>
      <protection/>
    </xf>
    <xf numFmtId="0" fontId="6" fillId="0" borderId="57" xfId="54" applyBorder="1">
      <alignment/>
      <protection/>
    </xf>
    <xf numFmtId="0" fontId="6" fillId="0" borderId="58" xfId="54" applyBorder="1">
      <alignment/>
      <protection/>
    </xf>
    <xf numFmtId="0" fontId="6" fillId="0" borderId="16" xfId="54" applyFont="1" applyBorder="1">
      <alignment/>
      <protection/>
    </xf>
    <xf numFmtId="0" fontId="6" fillId="0" borderId="17" xfId="54" applyFont="1" applyBorder="1">
      <alignment/>
      <protection/>
    </xf>
    <xf numFmtId="0" fontId="6" fillId="0" borderId="20" xfId="54" applyFont="1" applyBorder="1">
      <alignment/>
      <protection/>
    </xf>
    <xf numFmtId="0" fontId="6" fillId="0" borderId="21" xfId="54" applyFont="1" applyBorder="1">
      <alignment/>
      <protection/>
    </xf>
    <xf numFmtId="0" fontId="9" fillId="0" borderId="20" xfId="54" applyFont="1" applyBorder="1">
      <alignment/>
      <protection/>
    </xf>
    <xf numFmtId="0" fontId="9" fillId="0" borderId="39" xfId="54" applyFont="1" applyBorder="1">
      <alignment/>
      <protection/>
    </xf>
    <xf numFmtId="0" fontId="6" fillId="0" borderId="34" xfId="54" applyFont="1" applyBorder="1">
      <alignment/>
      <protection/>
    </xf>
    <xf numFmtId="0" fontId="6" fillId="0" borderId="11" xfId="54" applyFont="1" applyBorder="1" applyAlignment="1">
      <alignment horizontal="right"/>
      <protection/>
    </xf>
    <xf numFmtId="0" fontId="6" fillId="0" borderId="0" xfId="54" applyFill="1" applyBorder="1" applyAlignment="1">
      <alignment horizontal="center" vertical="center"/>
      <protection/>
    </xf>
    <xf numFmtId="14" fontId="9" fillId="0" borderId="33" xfId="54" applyNumberFormat="1" applyFont="1" applyBorder="1" applyAlignment="1">
      <alignment textRotation="90"/>
      <protection/>
    </xf>
    <xf numFmtId="0" fontId="6" fillId="0" borderId="10" xfId="54" applyBorder="1" applyAlignment="1">
      <alignment horizontal="center"/>
      <protection/>
    </xf>
    <xf numFmtId="0" fontId="6" fillId="0" borderId="11" xfId="54" applyBorder="1" applyAlignment="1">
      <alignment horizontal="center"/>
      <protection/>
    </xf>
    <xf numFmtId="0" fontId="6" fillId="0" borderId="15" xfId="54" applyBorder="1" applyAlignment="1">
      <alignment horizontal="center"/>
      <protection/>
    </xf>
    <xf numFmtId="10" fontId="6" fillId="0" borderId="10" xfId="54" applyNumberFormat="1" applyFill="1" applyBorder="1" applyAlignment="1">
      <alignment horizontal="center" vertical="center"/>
      <protection/>
    </xf>
    <xf numFmtId="10" fontId="6" fillId="0" borderId="11" xfId="54" applyNumberFormat="1" applyFill="1" applyBorder="1" applyAlignment="1">
      <alignment horizontal="center" vertical="center"/>
      <protection/>
    </xf>
    <xf numFmtId="10" fontId="6" fillId="0" borderId="15" xfId="54" applyNumberFormat="1" applyFill="1" applyBorder="1" applyAlignment="1">
      <alignment horizontal="center" vertical="center"/>
      <protection/>
    </xf>
    <xf numFmtId="2" fontId="6" fillId="0" borderId="10" xfId="54" applyNumberFormat="1" applyBorder="1" applyAlignment="1">
      <alignment horizontal="left" vertical="center"/>
      <protection/>
    </xf>
    <xf numFmtId="2" fontId="6" fillId="0" borderId="29" xfId="54" applyNumberFormat="1" applyBorder="1" applyAlignment="1">
      <alignment horizontal="left" vertical="center"/>
      <protection/>
    </xf>
    <xf numFmtId="2" fontId="6" fillId="0" borderId="10" xfId="54" applyNumberFormat="1" applyFont="1" applyFill="1" applyBorder="1" applyAlignment="1">
      <alignment horizontal="left" vertical="center"/>
      <protection/>
    </xf>
    <xf numFmtId="2" fontId="6" fillId="0" borderId="15" xfId="54" applyNumberFormat="1" applyFont="1" applyFill="1" applyBorder="1" applyAlignment="1">
      <alignment horizontal="left" vertical="center"/>
      <protection/>
    </xf>
    <xf numFmtId="14" fontId="9" fillId="0" borderId="59" xfId="54" applyNumberFormat="1" applyFont="1" applyBorder="1" applyAlignment="1">
      <alignment horizontal="center" textRotation="90"/>
      <protection/>
    </xf>
    <xf numFmtId="14" fontId="9" fillId="0" borderId="53" xfId="54" applyNumberFormat="1" applyFont="1" applyBorder="1" applyAlignment="1">
      <alignment horizontal="center" textRotation="90"/>
      <protection/>
    </xf>
    <xf numFmtId="14" fontId="6" fillId="0" borderId="59" xfId="54" applyNumberFormat="1" applyBorder="1" applyAlignment="1">
      <alignment horizontal="center" textRotation="90"/>
      <protection/>
    </xf>
    <xf numFmtId="14" fontId="6" fillId="0" borderId="53" xfId="54" applyNumberFormat="1" applyBorder="1" applyAlignment="1">
      <alignment horizontal="center" textRotation="90"/>
      <protection/>
    </xf>
    <xf numFmtId="0" fontId="8" fillId="0" borderId="29" xfId="54" applyFont="1" applyBorder="1" applyAlignment="1">
      <alignment horizontal="center" textRotation="90"/>
      <protection/>
    </xf>
    <xf numFmtId="0" fontId="8" fillId="0" borderId="38" xfId="54" applyFont="1" applyBorder="1" applyAlignment="1">
      <alignment horizontal="center" textRotation="90"/>
      <protection/>
    </xf>
    <xf numFmtId="0" fontId="8" fillId="0" borderId="58" xfId="54" applyFont="1" applyBorder="1" applyAlignment="1">
      <alignment horizontal="center" textRotation="90"/>
      <protection/>
    </xf>
    <xf numFmtId="14" fontId="6" fillId="0" borderId="59" xfId="54" applyNumberFormat="1" applyFont="1" applyBorder="1" applyAlignment="1">
      <alignment horizontal="center" textRotation="90"/>
      <protection/>
    </xf>
    <xf numFmtId="0" fontId="6" fillId="0" borderId="53" xfId="54" applyFont="1" applyBorder="1" applyAlignment="1">
      <alignment horizontal="center" textRotation="90"/>
      <protection/>
    </xf>
    <xf numFmtId="0" fontId="8" fillId="0" borderId="26" xfId="54" applyFont="1" applyBorder="1" applyAlignment="1">
      <alignment horizontal="center" textRotation="90"/>
      <protection/>
    </xf>
    <xf numFmtId="0" fontId="8" fillId="0" borderId="43" xfId="54" applyFont="1" applyBorder="1" applyAlignment="1">
      <alignment horizontal="center" textRotation="90"/>
      <protection/>
    </xf>
    <xf numFmtId="0" fontId="8" fillId="0" borderId="60" xfId="54" applyFont="1" applyBorder="1" applyAlignment="1">
      <alignment horizontal="center" textRotation="90"/>
      <protection/>
    </xf>
    <xf numFmtId="0" fontId="8" fillId="0" borderId="61" xfId="54" applyFont="1" applyBorder="1" applyAlignment="1">
      <alignment horizontal="center" textRotation="90"/>
      <protection/>
    </xf>
    <xf numFmtId="0" fontId="8" fillId="0" borderId="62" xfId="54" applyFont="1" applyBorder="1" applyAlignment="1">
      <alignment horizontal="center" textRotation="90"/>
      <protection/>
    </xf>
    <xf numFmtId="0" fontId="8" fillId="0" borderId="53" xfId="54" applyFont="1" applyBorder="1" applyAlignment="1">
      <alignment horizontal="center" textRotation="90"/>
      <protection/>
    </xf>
    <xf numFmtId="0" fontId="8" fillId="0" borderId="63" xfId="54" applyFont="1" applyBorder="1" applyAlignment="1">
      <alignment horizontal="center" textRotation="90"/>
      <protection/>
    </xf>
    <xf numFmtId="0" fontId="8" fillId="0" borderId="64" xfId="54" applyFont="1" applyBorder="1" applyAlignment="1">
      <alignment horizontal="center" textRotation="90"/>
      <protection/>
    </xf>
    <xf numFmtId="0" fontId="8" fillId="0" borderId="65" xfId="54" applyFont="1" applyBorder="1" applyAlignment="1">
      <alignment horizontal="center" textRotation="90"/>
      <protection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Standard_Präsenzliste Rider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5"/>
  <sheetViews>
    <sheetView tabSelected="1" zoomScalePageLayoutView="0" workbookViewId="0" topLeftCell="A19">
      <selection activeCell="B31" sqref="B31"/>
    </sheetView>
  </sheetViews>
  <sheetFormatPr defaultColWidth="11.421875" defaultRowHeight="12.75"/>
  <cols>
    <col min="1" max="1" width="16.421875" style="8" customWidth="1"/>
    <col min="2" max="2" width="21.421875" style="8" customWidth="1"/>
    <col min="3" max="3" width="0.13671875" style="8" customWidth="1"/>
    <col min="4" max="14" width="3.7109375" style="8" customWidth="1"/>
    <col min="15" max="16" width="3.7109375" style="86" customWidth="1"/>
    <col min="17" max="17" width="7.8515625" style="8" bestFit="1" customWidth="1"/>
    <col min="18" max="16384" width="11.421875" style="8" customWidth="1"/>
  </cols>
  <sheetData>
    <row r="1" spans="1:17" ht="18.75" thickBot="1">
      <c r="A1" s="1" t="s">
        <v>17</v>
      </c>
      <c r="B1" s="98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5" t="s">
        <v>15</v>
      </c>
      <c r="O1" s="6"/>
      <c r="P1" s="4"/>
      <c r="Q1" s="7"/>
    </row>
    <row r="2" spans="1:27" ht="113.25" customHeight="1">
      <c r="A2" s="9" t="s">
        <v>0</v>
      </c>
      <c r="B2" s="10" t="s">
        <v>1</v>
      </c>
      <c r="C2" s="11"/>
      <c r="D2" s="100" t="s">
        <v>18</v>
      </c>
      <c r="E2" s="12"/>
      <c r="F2" s="12"/>
      <c r="G2" s="13"/>
      <c r="H2" s="12"/>
      <c r="I2" s="12"/>
      <c r="J2" s="13"/>
      <c r="K2" s="12"/>
      <c r="L2" s="13"/>
      <c r="M2" s="12"/>
      <c r="N2" s="120" t="s">
        <v>2</v>
      </c>
      <c r="O2" s="123" t="s">
        <v>3</v>
      </c>
      <c r="P2" s="126" t="s">
        <v>4</v>
      </c>
      <c r="Q2" s="115" t="s">
        <v>5</v>
      </c>
      <c r="R2" s="14"/>
      <c r="S2" s="14"/>
      <c r="T2" s="14"/>
      <c r="U2" s="14"/>
      <c r="V2" s="14"/>
      <c r="W2" s="14"/>
      <c r="X2" s="14"/>
      <c r="Y2" s="14"/>
      <c r="Z2" s="14"/>
      <c r="AA2" s="14"/>
    </row>
    <row r="3" spans="1:27" ht="66" customHeight="1">
      <c r="A3" s="15"/>
      <c r="B3" s="16" t="s">
        <v>6</v>
      </c>
      <c r="C3" s="17"/>
      <c r="D3" s="111">
        <v>36412</v>
      </c>
      <c r="E3" s="113"/>
      <c r="F3" s="113"/>
      <c r="G3" s="113"/>
      <c r="H3" s="113"/>
      <c r="I3" s="118"/>
      <c r="J3" s="118"/>
      <c r="K3" s="118"/>
      <c r="L3" s="118"/>
      <c r="M3" s="113"/>
      <c r="N3" s="121"/>
      <c r="O3" s="124"/>
      <c r="P3" s="127"/>
      <c r="Q3" s="116"/>
      <c r="R3" s="14"/>
      <c r="S3" s="14"/>
      <c r="T3" s="14"/>
      <c r="U3" s="14"/>
      <c r="V3" s="14"/>
      <c r="W3" s="14"/>
      <c r="X3" s="14"/>
      <c r="Y3" s="14"/>
      <c r="Z3" s="14"/>
      <c r="AA3" s="14"/>
    </row>
    <row r="4" spans="1:27" ht="13.5" thickBot="1">
      <c r="A4" s="18" t="s">
        <v>7</v>
      </c>
      <c r="B4" s="19" t="s">
        <v>8</v>
      </c>
      <c r="C4" s="20"/>
      <c r="D4" s="112"/>
      <c r="E4" s="114"/>
      <c r="F4" s="114"/>
      <c r="G4" s="114"/>
      <c r="H4" s="114"/>
      <c r="I4" s="119"/>
      <c r="J4" s="119"/>
      <c r="K4" s="119"/>
      <c r="L4" s="119"/>
      <c r="M4" s="114"/>
      <c r="N4" s="122"/>
      <c r="O4" s="125"/>
      <c r="P4" s="128"/>
      <c r="Q4" s="117"/>
      <c r="R4" s="14"/>
      <c r="S4" s="14"/>
      <c r="T4" s="14"/>
      <c r="U4" s="14"/>
      <c r="V4" s="14"/>
      <c r="W4" s="14"/>
      <c r="X4" s="14"/>
      <c r="Y4" s="14"/>
      <c r="Z4" s="14"/>
      <c r="AA4" s="14"/>
    </row>
    <row r="5" spans="1:17" ht="12.75">
      <c r="A5" s="21" t="s">
        <v>9</v>
      </c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4"/>
    </row>
    <row r="6" spans="1:17" ht="0.75" customHeight="1">
      <c r="A6" s="25"/>
      <c r="B6" s="26"/>
      <c r="C6" s="27"/>
      <c r="D6" s="28"/>
      <c r="E6" s="28"/>
      <c r="F6" s="28"/>
      <c r="G6" s="28"/>
      <c r="H6" s="28"/>
      <c r="I6" s="28"/>
      <c r="J6" s="28"/>
      <c r="K6" s="28"/>
      <c r="L6" s="28"/>
      <c r="M6" s="28"/>
      <c r="N6" s="27"/>
      <c r="O6" s="29"/>
      <c r="P6" s="29"/>
      <c r="Q6" s="30"/>
    </row>
    <row r="7" spans="1:17" ht="12.75">
      <c r="A7" s="91" t="s">
        <v>19</v>
      </c>
      <c r="B7" s="92" t="s">
        <v>20</v>
      </c>
      <c r="C7" s="31">
        <f>COUNTA(D7:M7)</f>
        <v>1</v>
      </c>
      <c r="D7" s="32" t="s">
        <v>21</v>
      </c>
      <c r="E7" s="32"/>
      <c r="F7" s="33"/>
      <c r="G7" s="31"/>
      <c r="H7" s="34"/>
      <c r="I7" s="34"/>
      <c r="J7" s="34"/>
      <c r="K7" s="34"/>
      <c r="L7" s="34"/>
      <c r="M7" s="34"/>
      <c r="N7" s="35">
        <f>IF(C7=0,"",COUNTIF($D7:$M7,"X"))</f>
        <v>1</v>
      </c>
      <c r="O7" s="36"/>
      <c r="P7" s="37"/>
      <c r="Q7" s="38"/>
    </row>
    <row r="8" spans="1:17" ht="12.75">
      <c r="A8" s="15"/>
      <c r="B8" s="39"/>
      <c r="C8" s="31">
        <f>COUNTA(D8:M8)</f>
        <v>0</v>
      </c>
      <c r="D8" s="32"/>
      <c r="E8" s="32"/>
      <c r="F8" s="33"/>
      <c r="G8" s="31"/>
      <c r="H8" s="34"/>
      <c r="I8" s="34"/>
      <c r="J8" s="34"/>
      <c r="K8" s="34"/>
      <c r="L8" s="34"/>
      <c r="M8" s="34"/>
      <c r="N8" s="35">
        <f>IF(C8=0,"",COUNTIF($D8:$M8,"X"))</f>
      </c>
      <c r="O8" s="40"/>
      <c r="P8" s="41"/>
      <c r="Q8" s="42"/>
    </row>
    <row r="9" spans="1:17" ht="12.75">
      <c r="A9" s="15"/>
      <c r="B9" s="39"/>
      <c r="C9" s="31">
        <f>COUNTA(D9:M9)</f>
        <v>0</v>
      </c>
      <c r="D9" s="32"/>
      <c r="E9" s="32"/>
      <c r="F9" s="33"/>
      <c r="G9" s="31"/>
      <c r="H9" s="32"/>
      <c r="I9" s="34"/>
      <c r="J9" s="34"/>
      <c r="K9" s="34"/>
      <c r="L9" s="34"/>
      <c r="M9" s="34"/>
      <c r="N9" s="35">
        <f>IF(C9=0,"",COUNTIF($D9:$M9,"X"))</f>
      </c>
      <c r="O9" s="40"/>
      <c r="P9" s="41"/>
      <c r="Q9" s="42"/>
    </row>
    <row r="10" spans="1:17" ht="0.75" customHeight="1" thickBot="1">
      <c r="A10" s="43"/>
      <c r="B10" s="44"/>
      <c r="C10" s="45"/>
      <c r="D10" s="46"/>
      <c r="E10" s="47"/>
      <c r="F10" s="46"/>
      <c r="G10" s="47"/>
      <c r="H10" s="46"/>
      <c r="I10" s="46"/>
      <c r="J10" s="46"/>
      <c r="K10" s="46"/>
      <c r="L10" s="46"/>
      <c r="M10" s="46"/>
      <c r="N10" s="45"/>
      <c r="O10" s="48"/>
      <c r="P10" s="49"/>
      <c r="Q10" s="50"/>
    </row>
    <row r="11" spans="1:17" ht="12.75">
      <c r="A11" s="51" t="s">
        <v>10</v>
      </c>
      <c r="B11" s="52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4"/>
    </row>
    <row r="12" spans="1:17" ht="0.75" customHeight="1">
      <c r="A12" s="25"/>
      <c r="B12" s="26"/>
      <c r="C12" s="27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7"/>
      <c r="O12" s="28"/>
      <c r="P12" s="28"/>
      <c r="Q12" s="55"/>
    </row>
    <row r="13" spans="1:17" ht="12.75">
      <c r="A13" s="91" t="s">
        <v>22</v>
      </c>
      <c r="B13" s="92" t="s">
        <v>23</v>
      </c>
      <c r="C13" s="31" t="s">
        <v>24</v>
      </c>
      <c r="D13" s="32" t="s">
        <v>21</v>
      </c>
      <c r="E13" s="32"/>
      <c r="F13" s="31"/>
      <c r="G13" s="31"/>
      <c r="H13" s="31"/>
      <c r="I13" s="31"/>
      <c r="J13" s="31"/>
      <c r="K13" s="31"/>
      <c r="L13" s="31"/>
      <c r="M13" s="31"/>
      <c r="N13" s="35">
        <f aca="true" t="shared" si="0" ref="N13:N34">IF(C13=0,"",COUNTIF($D13:$M13,"X"))</f>
        <v>1</v>
      </c>
      <c r="O13" s="33">
        <f aca="true" t="shared" si="1" ref="O13:O34">IF(C13=0,"",COUNTIF($D13:$M13,"O"))</f>
        <v>0</v>
      </c>
      <c r="P13" s="56">
        <f aca="true" t="shared" si="2" ref="P13:P34">IF(C13=0,"",COUNTIF($D13:$M13,"N"))</f>
        <v>0</v>
      </c>
      <c r="Q13" s="57" t="e">
        <f aca="true" t="shared" si="3" ref="Q13:Q34">IF(N13="","",N13/C13*100)</f>
        <v>#VALUE!</v>
      </c>
    </row>
    <row r="14" spans="1:17" ht="12.75">
      <c r="A14" s="93" t="s">
        <v>25</v>
      </c>
      <c r="B14" s="94" t="s">
        <v>26</v>
      </c>
      <c r="C14" s="31">
        <f aca="true" t="shared" si="4" ref="C14:C34">COUNTA(D14:M14)</f>
        <v>1</v>
      </c>
      <c r="D14" s="32" t="s">
        <v>24</v>
      </c>
      <c r="E14" s="32"/>
      <c r="F14" s="31"/>
      <c r="G14" s="31"/>
      <c r="H14" s="31"/>
      <c r="I14" s="31"/>
      <c r="J14" s="31"/>
      <c r="K14" s="31"/>
      <c r="L14" s="31"/>
      <c r="M14" s="31"/>
      <c r="N14" s="35">
        <f t="shared" si="0"/>
        <v>0</v>
      </c>
      <c r="O14" s="33">
        <f t="shared" si="1"/>
        <v>1</v>
      </c>
      <c r="P14" s="56">
        <f t="shared" si="2"/>
        <v>0</v>
      </c>
      <c r="Q14" s="57">
        <f t="shared" si="3"/>
        <v>0</v>
      </c>
    </row>
    <row r="15" spans="1:17" ht="12.75">
      <c r="A15" s="93"/>
      <c r="B15" s="94"/>
      <c r="C15" s="31">
        <f t="shared" si="4"/>
        <v>0</v>
      </c>
      <c r="D15" s="32"/>
      <c r="E15" s="32"/>
      <c r="F15" s="31"/>
      <c r="G15" s="31"/>
      <c r="H15" s="31"/>
      <c r="I15" s="31"/>
      <c r="J15" s="31"/>
      <c r="K15" s="31"/>
      <c r="L15" s="31"/>
      <c r="M15" s="31"/>
      <c r="N15" s="35">
        <f t="shared" si="0"/>
      </c>
      <c r="O15" s="33">
        <f t="shared" si="1"/>
      </c>
      <c r="P15" s="56">
        <f t="shared" si="2"/>
      </c>
      <c r="Q15" s="57">
        <f t="shared" si="3"/>
      </c>
    </row>
    <row r="16" spans="1:17" ht="12.75">
      <c r="A16" s="95"/>
      <c r="B16" s="94"/>
      <c r="C16" s="31">
        <f t="shared" si="4"/>
        <v>0</v>
      </c>
      <c r="D16" s="32"/>
      <c r="E16" s="32"/>
      <c r="F16" s="31"/>
      <c r="G16" s="31"/>
      <c r="H16" s="31"/>
      <c r="I16" s="31"/>
      <c r="J16" s="31"/>
      <c r="K16" s="31"/>
      <c r="L16" s="31"/>
      <c r="M16" s="31"/>
      <c r="N16" s="35">
        <f t="shared" si="0"/>
      </c>
      <c r="O16" s="33">
        <f t="shared" si="1"/>
      </c>
      <c r="P16" s="56">
        <f t="shared" si="2"/>
      </c>
      <c r="Q16" s="57">
        <f t="shared" si="3"/>
      </c>
    </row>
    <row r="17" spans="1:17" ht="12.75">
      <c r="A17" s="95"/>
      <c r="B17" s="94"/>
      <c r="C17" s="31">
        <f t="shared" si="4"/>
        <v>0</v>
      </c>
      <c r="D17" s="32"/>
      <c r="E17" s="32"/>
      <c r="F17" s="31"/>
      <c r="G17" s="31"/>
      <c r="H17" s="31"/>
      <c r="I17" s="31"/>
      <c r="J17" s="31"/>
      <c r="K17" s="31"/>
      <c r="L17" s="31"/>
      <c r="M17" s="31"/>
      <c r="N17" s="35">
        <f t="shared" si="0"/>
      </c>
      <c r="O17" s="33">
        <f t="shared" si="1"/>
      </c>
      <c r="P17" s="56">
        <f t="shared" si="2"/>
      </c>
      <c r="Q17" s="57">
        <f t="shared" si="3"/>
      </c>
    </row>
    <row r="18" spans="1:17" ht="12.75">
      <c r="A18" s="95"/>
      <c r="B18" s="94"/>
      <c r="C18" s="31">
        <f t="shared" si="4"/>
        <v>0</v>
      </c>
      <c r="D18" s="32"/>
      <c r="E18" s="32"/>
      <c r="F18" s="31"/>
      <c r="G18" s="31"/>
      <c r="H18" s="31"/>
      <c r="I18" s="31"/>
      <c r="J18" s="31"/>
      <c r="K18" s="31"/>
      <c r="L18" s="31"/>
      <c r="M18" s="31"/>
      <c r="N18" s="35">
        <f t="shared" si="0"/>
      </c>
      <c r="O18" s="33">
        <f t="shared" si="1"/>
      </c>
      <c r="P18" s="56">
        <f t="shared" si="2"/>
      </c>
      <c r="Q18" s="57">
        <f t="shared" si="3"/>
      </c>
    </row>
    <row r="19" spans="1:17" ht="12.75">
      <c r="A19" s="93"/>
      <c r="B19" s="94"/>
      <c r="C19" s="31">
        <f t="shared" si="4"/>
        <v>0</v>
      </c>
      <c r="D19" s="32"/>
      <c r="E19" s="32"/>
      <c r="F19" s="31"/>
      <c r="G19" s="31"/>
      <c r="H19" s="31"/>
      <c r="I19" s="31"/>
      <c r="J19" s="31"/>
      <c r="K19" s="31"/>
      <c r="L19" s="31"/>
      <c r="M19" s="31"/>
      <c r="N19" s="35">
        <f t="shared" si="0"/>
      </c>
      <c r="O19" s="33">
        <f t="shared" si="1"/>
      </c>
      <c r="P19" s="56">
        <f t="shared" si="2"/>
      </c>
      <c r="Q19" s="57">
        <f t="shared" si="3"/>
      </c>
    </row>
    <row r="20" spans="1:17" ht="12.75">
      <c r="A20" s="93"/>
      <c r="B20" s="94"/>
      <c r="C20" s="31">
        <f t="shared" si="4"/>
        <v>0</v>
      </c>
      <c r="D20" s="32"/>
      <c r="E20" s="32"/>
      <c r="F20" s="31"/>
      <c r="G20" s="31"/>
      <c r="H20" s="31"/>
      <c r="I20" s="31"/>
      <c r="J20" s="31"/>
      <c r="K20" s="31"/>
      <c r="L20" s="31"/>
      <c r="M20" s="31"/>
      <c r="N20" s="35">
        <f t="shared" si="0"/>
      </c>
      <c r="O20" s="33">
        <f t="shared" si="1"/>
      </c>
      <c r="P20" s="56">
        <f t="shared" si="2"/>
      </c>
      <c r="Q20" s="57">
        <f t="shared" si="3"/>
      </c>
    </row>
    <row r="21" spans="1:17" ht="12.75">
      <c r="A21" s="93"/>
      <c r="B21" s="94"/>
      <c r="C21" s="31">
        <f t="shared" si="4"/>
        <v>0</v>
      </c>
      <c r="D21" s="32"/>
      <c r="E21" s="32"/>
      <c r="F21" s="31"/>
      <c r="G21" s="31"/>
      <c r="H21" s="31"/>
      <c r="I21" s="31"/>
      <c r="J21" s="31"/>
      <c r="K21" s="31"/>
      <c r="L21" s="31"/>
      <c r="M21" s="31"/>
      <c r="N21" s="35">
        <f t="shared" si="0"/>
      </c>
      <c r="O21" s="33">
        <f t="shared" si="1"/>
      </c>
      <c r="P21" s="56">
        <f t="shared" si="2"/>
      </c>
      <c r="Q21" s="57">
        <f t="shared" si="3"/>
      </c>
    </row>
    <row r="22" spans="1:17" ht="12.75">
      <c r="A22" s="93"/>
      <c r="B22" s="94"/>
      <c r="C22" s="31">
        <f t="shared" si="4"/>
        <v>0</v>
      </c>
      <c r="D22" s="32"/>
      <c r="E22" s="32"/>
      <c r="F22" s="31"/>
      <c r="G22" s="31"/>
      <c r="H22" s="31"/>
      <c r="I22" s="31"/>
      <c r="J22" s="31"/>
      <c r="K22" s="31"/>
      <c r="L22" s="31"/>
      <c r="M22" s="31"/>
      <c r="N22" s="35">
        <f t="shared" si="0"/>
      </c>
      <c r="O22" s="33">
        <f t="shared" si="1"/>
      </c>
      <c r="P22" s="56">
        <f t="shared" si="2"/>
      </c>
      <c r="Q22" s="57">
        <f t="shared" si="3"/>
      </c>
    </row>
    <row r="23" spans="1:17" ht="12.75">
      <c r="A23" s="95"/>
      <c r="B23" s="94"/>
      <c r="C23" s="31">
        <f t="shared" si="4"/>
        <v>0</v>
      </c>
      <c r="D23" s="32"/>
      <c r="E23" s="32"/>
      <c r="F23" s="31"/>
      <c r="G23" s="31"/>
      <c r="H23" s="31"/>
      <c r="I23" s="31"/>
      <c r="J23" s="31"/>
      <c r="K23" s="31"/>
      <c r="L23" s="31"/>
      <c r="M23" s="31"/>
      <c r="N23" s="35">
        <f t="shared" si="0"/>
      </c>
      <c r="O23" s="33">
        <f t="shared" si="1"/>
      </c>
      <c r="P23" s="56">
        <f t="shared" si="2"/>
      </c>
      <c r="Q23" s="57">
        <f t="shared" si="3"/>
      </c>
    </row>
    <row r="24" spans="1:17" ht="12.75">
      <c r="A24" s="95"/>
      <c r="B24" s="94"/>
      <c r="C24" s="31"/>
      <c r="D24" s="32"/>
      <c r="E24" s="32"/>
      <c r="F24" s="31"/>
      <c r="G24" s="31"/>
      <c r="H24" s="31"/>
      <c r="I24" s="31"/>
      <c r="J24" s="31"/>
      <c r="K24" s="31"/>
      <c r="L24" s="31"/>
      <c r="M24" s="31"/>
      <c r="N24" s="35"/>
      <c r="O24" s="33"/>
      <c r="P24" s="56"/>
      <c r="Q24" s="57">
        <f t="shared" si="3"/>
      </c>
    </row>
    <row r="25" spans="1:17" ht="12.75">
      <c r="A25" s="95"/>
      <c r="B25" s="94"/>
      <c r="C25" s="31"/>
      <c r="D25" s="32"/>
      <c r="E25" s="32"/>
      <c r="F25" s="31"/>
      <c r="G25" s="31"/>
      <c r="H25" s="31"/>
      <c r="I25" s="31"/>
      <c r="J25" s="31"/>
      <c r="K25" s="31"/>
      <c r="L25" s="31"/>
      <c r="M25" s="31"/>
      <c r="N25" s="35"/>
      <c r="O25" s="33"/>
      <c r="P25" s="56"/>
      <c r="Q25" s="57">
        <f t="shared" si="3"/>
      </c>
    </row>
    <row r="26" spans="1:17" ht="12.75">
      <c r="A26" s="95"/>
      <c r="B26" s="94"/>
      <c r="C26" s="31"/>
      <c r="D26" s="32"/>
      <c r="E26" s="32"/>
      <c r="F26" s="31"/>
      <c r="G26" s="31"/>
      <c r="H26" s="31"/>
      <c r="I26" s="31"/>
      <c r="J26" s="31"/>
      <c r="K26" s="31"/>
      <c r="L26" s="31"/>
      <c r="M26" s="31"/>
      <c r="N26" s="35"/>
      <c r="O26" s="33"/>
      <c r="P26" s="56"/>
      <c r="Q26" s="57">
        <f t="shared" si="3"/>
      </c>
    </row>
    <row r="27" spans="1:17" ht="12.75">
      <c r="A27" s="95"/>
      <c r="B27" s="94"/>
      <c r="C27" s="31"/>
      <c r="D27" s="32"/>
      <c r="E27" s="32"/>
      <c r="F27" s="31"/>
      <c r="G27" s="31"/>
      <c r="H27" s="31"/>
      <c r="I27" s="31"/>
      <c r="J27" s="31"/>
      <c r="K27" s="31"/>
      <c r="L27" s="31"/>
      <c r="M27" s="31"/>
      <c r="N27" s="35"/>
      <c r="O27" s="33"/>
      <c r="P27" s="56"/>
      <c r="Q27" s="57">
        <f t="shared" si="3"/>
      </c>
    </row>
    <row r="28" spans="1:17" ht="12.75">
      <c r="A28" s="95"/>
      <c r="B28" s="94"/>
      <c r="C28" s="31"/>
      <c r="D28" s="32"/>
      <c r="E28" s="32"/>
      <c r="F28" s="31"/>
      <c r="G28" s="31"/>
      <c r="H28" s="31"/>
      <c r="I28" s="31"/>
      <c r="J28" s="31"/>
      <c r="K28" s="31"/>
      <c r="L28" s="31"/>
      <c r="M28" s="31"/>
      <c r="N28" s="35"/>
      <c r="O28" s="33"/>
      <c r="P28" s="56"/>
      <c r="Q28" s="57">
        <f t="shared" si="3"/>
      </c>
    </row>
    <row r="29" spans="1:17" ht="12.75">
      <c r="A29" s="93"/>
      <c r="B29" s="94"/>
      <c r="C29" s="31">
        <f t="shared" si="4"/>
        <v>0</v>
      </c>
      <c r="D29" s="32"/>
      <c r="E29" s="32"/>
      <c r="F29" s="31"/>
      <c r="G29" s="31"/>
      <c r="H29" s="31"/>
      <c r="I29" s="31"/>
      <c r="J29" s="31"/>
      <c r="K29" s="31"/>
      <c r="L29" s="31"/>
      <c r="M29" s="31"/>
      <c r="N29" s="35">
        <f t="shared" si="0"/>
      </c>
      <c r="O29" s="33">
        <f t="shared" si="1"/>
      </c>
      <c r="P29" s="56">
        <f t="shared" si="2"/>
      </c>
      <c r="Q29" s="57">
        <f t="shared" si="3"/>
      </c>
    </row>
    <row r="30" spans="1:17" ht="12.75">
      <c r="A30" s="93"/>
      <c r="B30" s="94"/>
      <c r="C30" s="31">
        <f t="shared" si="4"/>
        <v>0</v>
      </c>
      <c r="D30" s="32"/>
      <c r="E30" s="32"/>
      <c r="F30" s="31"/>
      <c r="G30" s="31"/>
      <c r="H30" s="31"/>
      <c r="I30" s="31"/>
      <c r="J30" s="31"/>
      <c r="K30" s="31"/>
      <c r="L30" s="31"/>
      <c r="M30" s="31"/>
      <c r="N30" s="35">
        <f t="shared" si="0"/>
      </c>
      <c r="O30" s="33">
        <f t="shared" si="1"/>
      </c>
      <c r="P30" s="56">
        <f t="shared" si="2"/>
      </c>
      <c r="Q30" s="57">
        <f t="shared" si="3"/>
      </c>
    </row>
    <row r="31" spans="1:17" ht="12.75">
      <c r="A31" s="93"/>
      <c r="B31" s="94"/>
      <c r="C31" s="31">
        <f t="shared" si="4"/>
        <v>0</v>
      </c>
      <c r="D31" s="32"/>
      <c r="E31" s="32"/>
      <c r="F31" s="31"/>
      <c r="G31" s="31"/>
      <c r="H31" s="31"/>
      <c r="I31" s="31"/>
      <c r="J31" s="31"/>
      <c r="K31" s="31"/>
      <c r="L31" s="31"/>
      <c r="M31" s="31"/>
      <c r="N31" s="35">
        <f t="shared" si="0"/>
      </c>
      <c r="O31" s="33">
        <f t="shared" si="1"/>
      </c>
      <c r="P31" s="56">
        <f t="shared" si="2"/>
      </c>
      <c r="Q31" s="57">
        <f t="shared" si="3"/>
      </c>
    </row>
    <row r="32" spans="1:17" ht="12.75">
      <c r="A32" s="95"/>
      <c r="B32" s="94"/>
      <c r="C32" s="31">
        <f t="shared" si="4"/>
        <v>0</v>
      </c>
      <c r="D32" s="32"/>
      <c r="E32" s="32"/>
      <c r="F32" s="31"/>
      <c r="G32" s="31"/>
      <c r="H32" s="31"/>
      <c r="I32" s="31"/>
      <c r="J32" s="31"/>
      <c r="K32" s="31"/>
      <c r="L32" s="31"/>
      <c r="M32" s="31"/>
      <c r="N32" s="35">
        <f t="shared" si="0"/>
      </c>
      <c r="O32" s="33">
        <f t="shared" si="1"/>
      </c>
      <c r="P32" s="56">
        <f t="shared" si="2"/>
      </c>
      <c r="Q32" s="57">
        <f t="shared" si="3"/>
      </c>
    </row>
    <row r="33" spans="1:17" ht="12.75">
      <c r="A33" s="95"/>
      <c r="B33" s="94"/>
      <c r="C33" s="31">
        <f t="shared" si="4"/>
        <v>0</v>
      </c>
      <c r="D33" s="32"/>
      <c r="E33" s="32"/>
      <c r="F33" s="31"/>
      <c r="G33" s="31"/>
      <c r="H33" s="31"/>
      <c r="I33" s="31"/>
      <c r="J33" s="31"/>
      <c r="K33" s="31"/>
      <c r="L33" s="31"/>
      <c r="M33" s="31"/>
      <c r="N33" s="35">
        <f t="shared" si="0"/>
      </c>
      <c r="O33" s="33">
        <f t="shared" si="1"/>
      </c>
      <c r="P33" s="56">
        <f t="shared" si="2"/>
      </c>
      <c r="Q33" s="57">
        <f t="shared" si="3"/>
      </c>
    </row>
    <row r="34" spans="1:17" ht="12.75">
      <c r="A34" s="96"/>
      <c r="B34" s="97"/>
      <c r="C34" s="31">
        <f t="shared" si="4"/>
        <v>0</v>
      </c>
      <c r="D34" s="32"/>
      <c r="E34" s="32"/>
      <c r="F34" s="32"/>
      <c r="G34" s="32"/>
      <c r="H34" s="31"/>
      <c r="I34" s="31"/>
      <c r="J34" s="31"/>
      <c r="K34" s="31"/>
      <c r="L34" s="31"/>
      <c r="M34" s="31"/>
      <c r="N34" s="35">
        <f t="shared" si="0"/>
      </c>
      <c r="O34" s="33">
        <f t="shared" si="1"/>
      </c>
      <c r="P34" s="56">
        <f t="shared" si="2"/>
      </c>
      <c r="Q34" s="57">
        <f t="shared" si="3"/>
      </c>
    </row>
    <row r="35" spans="1:17" ht="0.75" customHeight="1" thickBot="1">
      <c r="A35" s="58"/>
      <c r="B35" s="59"/>
      <c r="C35" s="46"/>
      <c r="D35" s="60">
        <f aca="true" t="shared" si="5" ref="D35:I35">COUNTA(D13:D34)</f>
        <v>2</v>
      </c>
      <c r="E35" s="60">
        <f t="shared" si="5"/>
        <v>0</v>
      </c>
      <c r="F35" s="60">
        <f t="shared" si="5"/>
        <v>0</v>
      </c>
      <c r="G35" s="60">
        <f t="shared" si="5"/>
        <v>0</v>
      </c>
      <c r="H35" s="60">
        <f t="shared" si="5"/>
        <v>0</v>
      </c>
      <c r="I35" s="60">
        <f t="shared" si="5"/>
        <v>0</v>
      </c>
      <c r="J35" s="60"/>
      <c r="K35" s="60"/>
      <c r="L35" s="60"/>
      <c r="M35" s="60">
        <f>COUNTA(M13:M34)</f>
        <v>0</v>
      </c>
      <c r="N35" s="45"/>
      <c r="O35" s="46"/>
      <c r="P35" s="61"/>
      <c r="Q35" s="62"/>
    </row>
    <row r="36" spans="1:17" ht="13.5" thickBot="1">
      <c r="A36" s="63" t="s">
        <v>11</v>
      </c>
      <c r="B36" s="64"/>
      <c r="C36" s="65"/>
      <c r="D36" s="66">
        <f aca="true" t="shared" si="6" ref="D36:I36">IF(COUNTIF(D13:D34,"X")=0,"",COUNTIF(D13:D34,"X"))</f>
        <v>1</v>
      </c>
      <c r="E36" s="66">
        <f t="shared" si="6"/>
      </c>
      <c r="F36" s="66">
        <f t="shared" si="6"/>
      </c>
      <c r="G36" s="66">
        <f t="shared" si="6"/>
      </c>
      <c r="H36" s="66">
        <f t="shared" si="6"/>
      </c>
      <c r="I36" s="66">
        <f t="shared" si="6"/>
      </c>
      <c r="J36" s="66"/>
      <c r="K36" s="66"/>
      <c r="L36" s="66"/>
      <c r="M36" s="66">
        <f>IF(COUNTIF(M13:M34,"X")=0,"",COUNTIF(M13:M34,"X"))</f>
      </c>
      <c r="N36" s="107">
        <f>IF(D36="","",AVERAGE(D36:M36))</f>
        <v>1</v>
      </c>
      <c r="O36" s="108"/>
      <c r="P36" s="67"/>
      <c r="Q36" s="68"/>
    </row>
    <row r="37" spans="1:17" ht="13.5" thickBot="1">
      <c r="A37" s="69" t="s">
        <v>12</v>
      </c>
      <c r="B37" s="70"/>
      <c r="C37" s="33"/>
      <c r="D37" s="34">
        <f aca="true" t="shared" si="7" ref="D37:I37">IF(D35=0,"",COUNTIF(D13:D35,"O"))</f>
        <v>1</v>
      </c>
      <c r="E37" s="34">
        <f t="shared" si="7"/>
      </c>
      <c r="F37" s="34">
        <f t="shared" si="7"/>
      </c>
      <c r="G37" s="34">
        <f t="shared" si="7"/>
      </c>
      <c r="H37" s="34">
        <f t="shared" si="7"/>
      </c>
      <c r="I37" s="34">
        <f t="shared" si="7"/>
      </c>
      <c r="J37" s="34"/>
      <c r="K37" s="34"/>
      <c r="L37" s="34"/>
      <c r="M37" s="34">
        <f>IF(M35=0,"",COUNTIF(M13:M35,"O"))</f>
      </c>
      <c r="N37" s="74"/>
      <c r="O37" s="107">
        <f>IF(D37="","",AVERAGE(D37:M37))</f>
        <v>1</v>
      </c>
      <c r="P37" s="108"/>
      <c r="Q37" s="71"/>
    </row>
    <row r="38" spans="1:17" ht="13.5" thickBot="1">
      <c r="A38" s="72" t="s">
        <v>13</v>
      </c>
      <c r="B38" s="73"/>
      <c r="C38" s="33"/>
      <c r="D38" s="34">
        <f aca="true" t="shared" si="8" ref="D38:I38">IF(D35=0,"",COUNTIF(D13:D35,"N"))</f>
        <v>0</v>
      </c>
      <c r="E38" s="34">
        <f t="shared" si="8"/>
      </c>
      <c r="F38" s="34">
        <f t="shared" si="8"/>
      </c>
      <c r="G38" s="34">
        <f t="shared" si="8"/>
      </c>
      <c r="H38" s="34">
        <f t="shared" si="8"/>
      </c>
      <c r="I38" s="34">
        <f t="shared" si="8"/>
      </c>
      <c r="J38" s="34"/>
      <c r="K38" s="34"/>
      <c r="L38" s="34"/>
      <c r="M38" s="34">
        <f>IF(M35=0,"",COUNTIF(M13:M35,"N"))</f>
      </c>
      <c r="N38" s="74"/>
      <c r="O38" s="99"/>
      <c r="P38" s="109">
        <f>IF(D38="","",AVERAGE(D38:M38))</f>
        <v>0</v>
      </c>
      <c r="Q38" s="110"/>
    </row>
    <row r="39" spans="1:17" ht="13.5" thickBot="1">
      <c r="A39" s="75" t="s">
        <v>5</v>
      </c>
      <c r="B39" s="76"/>
      <c r="C39" s="77"/>
      <c r="D39" s="78">
        <f aca="true" t="shared" si="9" ref="D39:I39">IF(D36="","",D36/D40*100)</f>
        <v>50</v>
      </c>
      <c r="E39" s="79">
        <f t="shared" si="9"/>
      </c>
      <c r="F39" s="79">
        <f t="shared" si="9"/>
      </c>
      <c r="G39" s="79">
        <f t="shared" si="9"/>
      </c>
      <c r="H39" s="79">
        <f t="shared" si="9"/>
      </c>
      <c r="I39" s="79">
        <f t="shared" si="9"/>
      </c>
      <c r="J39" s="79"/>
      <c r="K39" s="79"/>
      <c r="L39" s="79"/>
      <c r="M39" s="79">
        <f>IF(M36="","",M36/M40*100)</f>
      </c>
      <c r="N39" s="104">
        <f>IF(D35=0,"",AVERAGE(D39:M39)/100)</f>
        <v>0.5</v>
      </c>
      <c r="O39" s="105"/>
      <c r="P39" s="105"/>
      <c r="Q39" s="106"/>
    </row>
    <row r="40" spans="1:17" ht="13.5" thickBot="1">
      <c r="A40" s="80" t="s">
        <v>16</v>
      </c>
      <c r="B40" s="2"/>
      <c r="C40" s="77"/>
      <c r="D40" s="78">
        <f aca="true" t="shared" si="10" ref="D40:I40">IF(D35=0,"",SUM(D36:D38))</f>
        <v>2</v>
      </c>
      <c r="E40" s="78">
        <f t="shared" si="10"/>
      </c>
      <c r="F40" s="78">
        <f t="shared" si="10"/>
      </c>
      <c r="G40" s="78">
        <f t="shared" si="10"/>
      </c>
      <c r="H40" s="78">
        <f t="shared" si="10"/>
      </c>
      <c r="I40" s="78">
        <f t="shared" si="10"/>
      </c>
      <c r="J40" s="78"/>
      <c r="K40" s="78"/>
      <c r="L40" s="78"/>
      <c r="M40" s="78">
        <f>IF(M35=0,"",SUM(M36:M38))</f>
      </c>
      <c r="N40" s="101"/>
      <c r="O40" s="102"/>
      <c r="P40" s="102"/>
      <c r="Q40" s="103"/>
    </row>
    <row r="41" spans="1:17" ht="12.75">
      <c r="A41" s="81" t="s">
        <v>14</v>
      </c>
      <c r="B41" s="82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4"/>
    </row>
    <row r="42" spans="1:17" ht="12.75">
      <c r="A42" s="85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Q42" s="87"/>
    </row>
    <row r="43" spans="1:17" ht="12.75">
      <c r="A43" s="85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Q43" s="87"/>
    </row>
    <row r="44" spans="1:17" ht="12.75">
      <c r="A44" s="85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Q44" s="87"/>
    </row>
    <row r="45" spans="1:17" ht="13.5" thickBot="1">
      <c r="A45" s="88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90"/>
    </row>
  </sheetData>
  <sheetProtection/>
  <mergeCells count="19">
    <mergeCell ref="O2:O4"/>
    <mergeCell ref="P2:P4"/>
    <mergeCell ref="H3:H4"/>
    <mergeCell ref="I3:I4"/>
    <mergeCell ref="M3:M4"/>
    <mergeCell ref="N2:N4"/>
    <mergeCell ref="L3:L4"/>
    <mergeCell ref="J3:J4"/>
    <mergeCell ref="K3:K4"/>
    <mergeCell ref="N40:Q40"/>
    <mergeCell ref="N39:Q39"/>
    <mergeCell ref="N36:O36"/>
    <mergeCell ref="O37:P37"/>
    <mergeCell ref="P38:Q38"/>
    <mergeCell ref="D3:D4"/>
    <mergeCell ref="E3:E4"/>
    <mergeCell ref="F3:F4"/>
    <mergeCell ref="G3:G4"/>
    <mergeCell ref="Q2:Q4"/>
  </mergeCells>
  <printOptions horizontalCentered="1"/>
  <pageMargins left="0.3" right="0.3937007874015748" top="0.708661417322834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 y</dc:creator>
  <cp:keywords/>
  <dc:description/>
  <cp:lastModifiedBy>rk</cp:lastModifiedBy>
  <cp:lastPrinted>2011-09-06T23:48:06Z</cp:lastPrinted>
  <dcterms:created xsi:type="dcterms:W3CDTF">2003-01-22T20:48:53Z</dcterms:created>
  <dcterms:modified xsi:type="dcterms:W3CDTF">2011-09-06T23:48:17Z</dcterms:modified>
  <cp:category/>
  <cp:version/>
  <cp:contentType/>
  <cp:contentStatus/>
</cp:coreProperties>
</file>